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740"/>
  </bookViews>
  <sheets>
    <sheet name="Załącznik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E13" i="1"/>
</calcChain>
</file>

<file path=xl/sharedStrings.xml><?xml version="1.0" encoding="utf-8"?>
<sst xmlns="http://schemas.openxmlformats.org/spreadsheetml/2006/main" count="47" uniqueCount="40">
  <si>
    <t>Nazwa oferenta</t>
  </si>
  <si>
    <t>Nazwa zadania</t>
  </si>
  <si>
    <t>Nr sprawy</t>
  </si>
  <si>
    <t>Fundacja Instytut Białowieski</t>
  </si>
  <si>
    <t>Centrum Zrównoważonego Rozwoju. "Okrągły stół dla Puszczy Białowieskiej". www.FestiwalPuszczyBialowieskiej.pl www.FestiwalBialowieski.pl www.FestiwalZubra.pl www.ForestFestival.Eu</t>
  </si>
  <si>
    <t>MCPS.PSP/413-9-2/2020</t>
  </si>
  <si>
    <t>MCPS.PSP/413-9-1/2020</t>
  </si>
  <si>
    <t>MCPS.PSP/413-9-3/2020</t>
  </si>
  <si>
    <t>MCPS.PSP/413-9-4/2020</t>
  </si>
  <si>
    <t>MCPS.PSP/413-9-5/2020</t>
  </si>
  <si>
    <t>MCPS.PSP/413-9-6/2020</t>
  </si>
  <si>
    <t>MCPS.PSP/413-9-7/2020</t>
  </si>
  <si>
    <t>MCPS.PSP/413-9-8/2020</t>
  </si>
  <si>
    <t>MCPS.PSP/413-9-9/2020</t>
  </si>
  <si>
    <t>Polski Związek Niewidomych Okręg Mazowiecki</t>
  </si>
  <si>
    <t>Samodzielność 2020. Akademia samopomocy</t>
  </si>
  <si>
    <t>Ari Ari</t>
  </si>
  <si>
    <t>Fundacja "Pro Civitas Bono"</t>
  </si>
  <si>
    <t>Nowa laska - nowy start - wsparcie samodzielności społecznej osób ociemniałych, słabowidzących i ich rodzin z elementami kampanii zapobiegającymi stygmatyzacji osób ociemniałych</t>
  </si>
  <si>
    <t>Fundacja "Praca dla Niewidomych"</t>
  </si>
  <si>
    <t>Niezależni</t>
  </si>
  <si>
    <t>Fundacja Szansa dla Niewidomych</t>
  </si>
  <si>
    <t>Polski Związek Niewidomych</t>
  </si>
  <si>
    <t>Kompleksowe wspiercie osób z dysfunkcją wzroku</t>
  </si>
  <si>
    <t>"Krok - Zmiana" Program wsparcia dla niewidomych i slabowidzących mieszkańców powiatów Piaseczno i Grójec</t>
  </si>
  <si>
    <t>Wnioskowana kwota dotacji</t>
  </si>
  <si>
    <t>Wynik oceny merytorycznej</t>
  </si>
  <si>
    <t>Punktacja oceny merytorycznej</t>
  </si>
  <si>
    <t>Kwota dofinansowania</t>
  </si>
  <si>
    <t>Pozytywna</t>
  </si>
  <si>
    <t>Negatywna</t>
  </si>
  <si>
    <t>Zestawienie ofert poprawnych formalnie, złożonych w ramach otwartego konkursu ofert na realizację w 2020 r. zadania publicznego Województwa Mazowieckiego w obszarze „Działalność na rzecz integracji i reintegracji zawodowej i społecznej osób zagrożonych wykluczeniem społecznym”, zadanie: Wsparcie samodzielności społecznej osób ociemniałych, słabowidzących i ich rodzin, ze wskazaniem  liczby przyznanych punktów 
w ocenie merytorycznej i kwoty dotacji dla wybranej oferty</t>
  </si>
  <si>
    <t>Lp.</t>
  </si>
  <si>
    <t xml:space="preserve"> 
Stowarzyszenie Towarzystwo Opieki Nad Ociemniałymi </t>
  </si>
  <si>
    <t>"Terapeuci dla Rodziny"</t>
  </si>
  <si>
    <t>Źle widzą, ale są wśród was</t>
  </si>
  <si>
    <t>"Widzimy nie tylko oczami" - stworzenie modelu koordynowanego wsparcia dla osób tracących wzrok w ich środowisku lokalnym
Projekt pilotażowy dla wschodniego Mazowsza</t>
  </si>
  <si>
    <t>Przystanek Alpaka - działania na rzecz osób ociemniałych i niedowidzących oraz ich rodzin</t>
  </si>
  <si>
    <t>Suma</t>
  </si>
  <si>
    <t>Załącznik do uchwały nr 551/126/20 
Zarządu Województwa Mazowieckiego 
z dnia 27 kwietnia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</si>
</sst>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8" fontId="1" fillId="0" borderId="3" xfId="0" applyNumberFormat="1" applyFont="1" applyFill="1" applyBorder="1" applyAlignment="1">
      <alignment horizontal="center" vertical="center" wrapText="1"/>
    </xf>
    <xf numFmtId="8" fontId="1" fillId="0" borderId="4" xfId="0" applyNumberFormat="1" applyFont="1" applyFill="1" applyBorder="1" applyAlignment="1">
      <alignment horizontal="center" vertical="center" wrapText="1"/>
    </xf>
    <xf numFmtId="8" fontId="1" fillId="0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11">
    <dxf>
      <font>
        <strike val="0"/>
        <outline val="0"/>
        <shadow val="0"/>
        <u val="none"/>
        <vertAlign val="baseline"/>
        <name val="Arial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H12" totalsRowShown="0" headerRowDxfId="8" dataDxfId="7">
  <autoFilter ref="B3:H12"/>
  <tableColumns count="7">
    <tableColumn id="14" name="Nr sprawy" dataDxfId="6"/>
    <tableColumn id="1" name="Nazwa oferenta" dataDxfId="5"/>
    <tableColumn id="2" name="Nazwa zadania" dataDxfId="4"/>
    <tableColumn id="3" name="Wnioskowana kwota dotacji" dataDxfId="3"/>
    <tableColumn id="4" name="Wynik oceny merytorycznej" dataDxfId="2"/>
    <tableColumn id="6" name="Punktacja oceny merytorycznej" dataDxfId="1"/>
    <tableColumn id="13" name="Kwota dofinansowania" dataDxfId="0">
      <calculatedColumnFormula>#REF!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zoomScale="90" zoomScaleNormal="80" zoomScaleSheetLayoutView="90" workbookViewId="0">
      <selection activeCell="C6" sqref="C6"/>
    </sheetView>
  </sheetViews>
  <sheetFormatPr defaultRowHeight="14.25" x14ac:dyDescent="0.2"/>
  <cols>
    <col min="1" max="1" width="4.5703125" style="1" customWidth="1"/>
    <col min="2" max="2" width="17.85546875" style="1" customWidth="1"/>
    <col min="3" max="3" width="30.140625" style="1" customWidth="1"/>
    <col min="4" max="4" width="43.5703125" style="1" customWidth="1"/>
    <col min="5" max="6" width="17" style="1" customWidth="1"/>
    <col min="7" max="7" width="14.140625" style="1" customWidth="1"/>
    <col min="8" max="8" width="18.42578125" style="1" customWidth="1"/>
    <col min="9" max="9" width="12" style="1" customWidth="1"/>
    <col min="10" max="16384" width="9.140625" style="1"/>
  </cols>
  <sheetData>
    <row r="1" spans="1:9" ht="78.75" customHeight="1" x14ac:dyDescent="0.2">
      <c r="A1" s="15" t="s">
        <v>39</v>
      </c>
      <c r="B1" s="15"/>
      <c r="C1" s="15"/>
      <c r="D1" s="15"/>
      <c r="E1" s="15"/>
      <c r="F1" s="15"/>
      <c r="G1" s="15"/>
      <c r="H1" s="15"/>
    </row>
    <row r="2" spans="1:9" ht="73.5" customHeight="1" x14ac:dyDescent="0.2">
      <c r="A2" s="14" t="s">
        <v>31</v>
      </c>
      <c r="B2" s="14"/>
      <c r="C2" s="14"/>
      <c r="D2" s="14"/>
      <c r="E2" s="14"/>
      <c r="F2" s="14"/>
      <c r="G2" s="14"/>
      <c r="H2" s="14"/>
    </row>
    <row r="3" spans="1:9" s="13" customFormat="1" ht="38.25" x14ac:dyDescent="0.2">
      <c r="A3" s="10" t="s">
        <v>32</v>
      </c>
      <c r="B3" s="11" t="s">
        <v>2</v>
      </c>
      <c r="C3" s="11" t="s">
        <v>0</v>
      </c>
      <c r="D3" s="11" t="s">
        <v>1</v>
      </c>
      <c r="E3" s="11" t="s">
        <v>25</v>
      </c>
      <c r="F3" s="11" t="s">
        <v>26</v>
      </c>
      <c r="G3" s="11" t="s">
        <v>27</v>
      </c>
      <c r="H3" s="11" t="s">
        <v>28</v>
      </c>
      <c r="I3" s="12"/>
    </row>
    <row r="4" spans="1:9" ht="84.95" customHeight="1" x14ac:dyDescent="0.2">
      <c r="A4" s="2">
        <v>1</v>
      </c>
      <c r="B4" s="3" t="s">
        <v>7</v>
      </c>
      <c r="C4" s="3" t="s">
        <v>22</v>
      </c>
      <c r="D4" s="3" t="s">
        <v>36</v>
      </c>
      <c r="E4" s="4">
        <v>299385</v>
      </c>
      <c r="F4" s="4" t="s">
        <v>29</v>
      </c>
      <c r="G4" s="5">
        <v>80.83</v>
      </c>
      <c r="H4" s="4">
        <v>299385</v>
      </c>
      <c r="I4" s="6"/>
    </row>
    <row r="5" spans="1:9" ht="84.95" customHeight="1" x14ac:dyDescent="0.2">
      <c r="A5" s="2">
        <v>2</v>
      </c>
      <c r="B5" s="3" t="s">
        <v>5</v>
      </c>
      <c r="C5" s="3" t="s">
        <v>33</v>
      </c>
      <c r="D5" s="3" t="s">
        <v>23</v>
      </c>
      <c r="E5" s="4">
        <v>224000</v>
      </c>
      <c r="F5" s="4" t="s">
        <v>29</v>
      </c>
      <c r="G5" s="5">
        <v>76</v>
      </c>
      <c r="H5" s="4">
        <v>0</v>
      </c>
      <c r="I5" s="6"/>
    </row>
    <row r="6" spans="1:9" ht="84.95" customHeight="1" x14ac:dyDescent="0.2">
      <c r="A6" s="2">
        <v>3</v>
      </c>
      <c r="B6" s="3" t="s">
        <v>8</v>
      </c>
      <c r="C6" s="3" t="s">
        <v>19</v>
      </c>
      <c r="D6" s="3" t="s">
        <v>18</v>
      </c>
      <c r="E6" s="4">
        <v>86120</v>
      </c>
      <c r="F6" s="4" t="s">
        <v>29</v>
      </c>
      <c r="G6" s="5">
        <v>73.599999999999994</v>
      </c>
      <c r="H6" s="4">
        <v>0</v>
      </c>
      <c r="I6" s="6"/>
    </row>
    <row r="7" spans="1:9" ht="84.95" customHeight="1" x14ac:dyDescent="0.2">
      <c r="A7" s="2">
        <v>4</v>
      </c>
      <c r="B7" s="3" t="s">
        <v>10</v>
      </c>
      <c r="C7" s="3" t="s">
        <v>17</v>
      </c>
      <c r="D7" s="3" t="s">
        <v>37</v>
      </c>
      <c r="E7" s="4">
        <v>300000</v>
      </c>
      <c r="F7" s="4" t="s">
        <v>29</v>
      </c>
      <c r="G7" s="5">
        <v>72.67</v>
      </c>
      <c r="H7" s="4">
        <v>0</v>
      </c>
      <c r="I7" s="6"/>
    </row>
    <row r="8" spans="1:9" ht="84.95" customHeight="1" x14ac:dyDescent="0.2">
      <c r="A8" s="2">
        <v>5</v>
      </c>
      <c r="B8" s="3" t="s">
        <v>9</v>
      </c>
      <c r="C8" s="3" t="s">
        <v>21</v>
      </c>
      <c r="D8" s="3" t="s">
        <v>20</v>
      </c>
      <c r="E8" s="4">
        <v>98416</v>
      </c>
      <c r="F8" s="4" t="s">
        <v>29</v>
      </c>
      <c r="G8" s="5">
        <v>71.599999999999994</v>
      </c>
      <c r="H8" s="4">
        <v>0</v>
      </c>
      <c r="I8" s="6"/>
    </row>
    <row r="9" spans="1:9" ht="84.95" customHeight="1" x14ac:dyDescent="0.2">
      <c r="A9" s="2">
        <v>6</v>
      </c>
      <c r="B9" s="3" t="s">
        <v>12</v>
      </c>
      <c r="C9" s="3" t="s">
        <v>16</v>
      </c>
      <c r="D9" s="3" t="s">
        <v>15</v>
      </c>
      <c r="E9" s="4">
        <v>146000</v>
      </c>
      <c r="F9" s="4" t="s">
        <v>29</v>
      </c>
      <c r="G9" s="5">
        <v>69.8</v>
      </c>
      <c r="H9" s="4">
        <v>0</v>
      </c>
      <c r="I9" s="6"/>
    </row>
    <row r="10" spans="1:9" ht="84.95" customHeight="1" x14ac:dyDescent="0.2">
      <c r="A10" s="2">
        <v>7</v>
      </c>
      <c r="B10" s="3" t="s">
        <v>6</v>
      </c>
      <c r="C10" s="3" t="s">
        <v>34</v>
      </c>
      <c r="D10" s="3" t="s">
        <v>24</v>
      </c>
      <c r="E10" s="4">
        <v>40790</v>
      </c>
      <c r="F10" s="4" t="s">
        <v>29</v>
      </c>
      <c r="G10" s="5">
        <v>65.67</v>
      </c>
      <c r="H10" s="4">
        <v>0</v>
      </c>
      <c r="I10" s="6"/>
    </row>
    <row r="11" spans="1:9" ht="84.95" customHeight="1" x14ac:dyDescent="0.2">
      <c r="A11" s="2">
        <v>8</v>
      </c>
      <c r="B11" s="3" t="s">
        <v>11</v>
      </c>
      <c r="C11" s="3" t="s">
        <v>14</v>
      </c>
      <c r="D11" s="3" t="s">
        <v>35</v>
      </c>
      <c r="E11" s="4">
        <v>278046</v>
      </c>
      <c r="F11" s="4" t="s">
        <v>29</v>
      </c>
      <c r="G11" s="5">
        <v>60.8</v>
      </c>
      <c r="H11" s="4">
        <v>0</v>
      </c>
      <c r="I11" s="6"/>
    </row>
    <row r="12" spans="1:9" ht="84.95" customHeight="1" x14ac:dyDescent="0.2">
      <c r="A12" s="2">
        <v>9</v>
      </c>
      <c r="B12" s="3" t="s">
        <v>13</v>
      </c>
      <c r="C12" s="3" t="s">
        <v>3</v>
      </c>
      <c r="D12" s="3" t="s">
        <v>4</v>
      </c>
      <c r="E12" s="4">
        <v>290000</v>
      </c>
      <c r="F12" s="4" t="s">
        <v>30</v>
      </c>
      <c r="G12" s="3">
        <v>1.8</v>
      </c>
      <c r="H12" s="4">
        <v>0</v>
      </c>
      <c r="I12" s="6"/>
    </row>
    <row r="13" spans="1:9" ht="39" customHeight="1" x14ac:dyDescent="0.2">
      <c r="A13" s="2"/>
      <c r="B13" s="16" t="s">
        <v>38</v>
      </c>
      <c r="C13" s="17"/>
      <c r="D13" s="18"/>
      <c r="E13" s="7">
        <f>SUM(E4:E12)</f>
        <v>1762757</v>
      </c>
      <c r="F13" s="8"/>
      <c r="G13" s="3"/>
      <c r="H13" s="9">
        <f>SUM(H4:H12)</f>
        <v>299385</v>
      </c>
    </row>
  </sheetData>
  <mergeCells count="3">
    <mergeCell ref="A2:H2"/>
    <mergeCell ref="A1:H1"/>
    <mergeCell ref="B13:D13"/>
  </mergeCells>
  <conditionalFormatting sqref="H13">
    <cfRule type="cellIs" dxfId="10" priority="1" operator="greaterThan">
      <formula>300000</formula>
    </cfRule>
    <cfRule type="cellIs" dxfId="9" priority="2" operator="equal">
      <formula>300000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2020-04-29T16:17:46Z</dcterms:modified>
</cp:coreProperties>
</file>